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36444f49e1b44a7e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151491bdfe5b4b4f" Type="http://schemas.microsoft.com/office/2006/relationships/ui/extensibility" Target="customUI/customUI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DAB\Akten\Strukturierte Ablage\ZV\Liefer-Dienstleistung\Liefer-Dienstleistung 2026\ZVLD26062\03. Vergabe- und Vertragsunterlagen\Preisblatt\"/>
    </mc:Choice>
  </mc:AlternateContent>
  <xr:revisionPtr revIDLastSave="0" documentId="13_ncr:1_{492318F8-9536-43D4-B1FB-CBFDEE3792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gebot Los A1" sheetId="1" r:id="rId1"/>
  </sheets>
  <definedNames>
    <definedName name="Brutto">'Angebot Los A1'!$F$38</definedName>
    <definedName name="MyChanged" hidden="1">0</definedName>
    <definedName name="MyVersion" hidden="1">43743.7486111111</definedName>
    <definedName name="Nachlass_Prozent">'Angebot Los A1'!$E$35</definedName>
    <definedName name="Netto">'Angebot Los A1'!$F$36</definedName>
    <definedName name="Ust">'Angebot Los A1'!$E$37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0" i="1" l="1"/>
  <c r="F32" i="1" l="1"/>
  <c r="F31" i="1"/>
  <c r="F29" i="1"/>
  <c r="F34" i="1" l="1"/>
  <c r="F35" i="1" s="1"/>
  <c r="F36" i="1" s="1"/>
  <c r="F37" i="1" s="1"/>
  <c r="F38" i="1" s="1"/>
  <c r="F21" i="1" l="1"/>
</calcChain>
</file>

<file path=xl/sharedStrings.xml><?xml version="1.0" encoding="utf-8"?>
<sst xmlns="http://schemas.openxmlformats.org/spreadsheetml/2006/main" count="52" uniqueCount="48">
  <si>
    <t>Das folgende Preisblatt ist vom Bieter zwingend auszufüllen.</t>
  </si>
  <si>
    <t>Angebotspreis:</t>
  </si>
  <si>
    <t>Pos.</t>
  </si>
  <si>
    <t>Rabatt/Preisnachlass in Prozent 
(kein Pflichtfeld)</t>
  </si>
  <si>
    <t>Beschreibung</t>
  </si>
  <si>
    <t>Anzahl</t>
  </si>
  <si>
    <t>Einheit</t>
  </si>
  <si>
    <t>pauschal</t>
  </si>
  <si>
    <t>Einzelpreis
(netto)
in Euro</t>
  </si>
  <si>
    <t xml:space="preserve">Bitte kalkulieren Sie hier das Fahrzeug und machen nachfolgende Angaben unter Einhaltung der geforderten Mindestbedingungen in der Leistungsbeschreibung: </t>
  </si>
  <si>
    <r>
      <t>o</t>
    </r>
    <r>
      <rPr>
        <sz val="12"/>
        <rFont val="Times New Roman"/>
        <family val="1"/>
      </rPr>
      <t xml:space="preserve">   </t>
    </r>
    <r>
      <rPr>
        <sz val="12"/>
        <rFont val="Calibri"/>
        <family val="2"/>
      </rPr>
      <t>Kraftstoffverbrauch (kWh/100 km)</t>
    </r>
  </si>
  <si>
    <r>
      <t>o</t>
    </r>
    <r>
      <rPr>
        <sz val="12"/>
        <rFont val="Times New Roman"/>
        <family val="1"/>
      </rPr>
      <t xml:space="preserve">   </t>
    </r>
    <r>
      <rPr>
        <sz val="12"/>
        <rFont val="Calibri"/>
        <family val="2"/>
      </rPr>
      <t>Fahrzeugsegment nach Kraftfahrt-Bundesamt:</t>
    </r>
  </si>
  <si>
    <r>
      <t>o</t>
    </r>
    <r>
      <rPr>
        <sz val="12"/>
        <rFont val="Times New Roman"/>
        <family val="1"/>
      </rPr>
      <t xml:space="preserve">   </t>
    </r>
    <r>
      <rPr>
        <sz val="12"/>
        <rFont val="Calibri"/>
        <family val="2"/>
      </rPr>
      <t>CO2-Emissionen (g/kwh)</t>
    </r>
  </si>
  <si>
    <r>
      <t>o</t>
    </r>
    <r>
      <rPr>
        <sz val="12"/>
        <rFont val="Times New Roman"/>
        <family val="1"/>
      </rPr>
      <t xml:space="preserve">   </t>
    </r>
    <r>
      <rPr>
        <sz val="12"/>
        <rFont val="Calibri"/>
        <family val="2"/>
      </rPr>
      <t>NOx-Emissionen (g/kwh)</t>
    </r>
  </si>
  <si>
    <r>
      <t>o</t>
    </r>
    <r>
      <rPr>
        <sz val="12"/>
        <rFont val="Times New Roman"/>
        <family val="1"/>
      </rPr>
      <t xml:space="preserve">   </t>
    </r>
    <r>
      <rPr>
        <sz val="12"/>
        <rFont val="Calibri"/>
        <family val="2"/>
      </rPr>
      <t>Partikelemissionen (g/kwh)</t>
    </r>
  </si>
  <si>
    <r>
      <t>o</t>
    </r>
    <r>
      <rPr>
        <sz val="12"/>
        <rFont val="Times New Roman"/>
        <family val="1"/>
      </rPr>
      <t xml:space="preserve">   </t>
    </r>
    <r>
      <rPr>
        <sz val="12"/>
        <rFont val="Calibri"/>
        <family val="2"/>
      </rPr>
      <t>Emissionen von Nichtmethan-Kohlenwasserstoffen (g/kwh)</t>
    </r>
  </si>
  <si>
    <t>Datum, Unterschrift Bieter</t>
  </si>
  <si>
    <t>Stempel</t>
  </si>
  <si>
    <t>Fahrzeug:</t>
  </si>
  <si>
    <t>1.1</t>
  </si>
  <si>
    <t>Monate</t>
  </si>
  <si>
    <r>
      <t xml:space="preserve">
Fahrzeuggrundpreis (bitte angeben):</t>
    </r>
    <r>
      <rPr>
        <b/>
        <sz val="11"/>
        <color theme="1"/>
        <rFont val="Arial"/>
        <family val="2"/>
      </rPr>
      <t xml:space="preserve">
</t>
    </r>
  </si>
  <si>
    <r>
      <t xml:space="preserve">
Fahrzeug: Neuwagen oder Tageszulassung mit max. 100 KM
</t>
    </r>
    <r>
      <rPr>
        <sz val="10"/>
        <color rgb="FFFF0000"/>
        <rFont val="Arial"/>
        <family val="2"/>
      </rPr>
      <t xml:space="preserve">
</t>
    </r>
  </si>
  <si>
    <t>1.2</t>
  </si>
  <si>
    <t>1.4</t>
  </si>
  <si>
    <t>1.5</t>
  </si>
  <si>
    <t>Daten gem. VWVBU gem. Datenblatt Lebenszykluskosten (ausgefülltes Datenblatt ebenfalls den Angebotsunterlagen anfügen)</t>
  </si>
  <si>
    <t>Angebotssumme gesamt netto/ abzüglich Preisnachlass</t>
  </si>
  <si>
    <t>MwSt in Prozent</t>
  </si>
  <si>
    <t>Gesamtpreis
in Euro</t>
  </si>
  <si>
    <t>1.3</t>
  </si>
  <si>
    <t>Preisblatt LOS A 1</t>
  </si>
  <si>
    <t xml:space="preserve"> 4x Kastenwagen/Hochdachkombi/ Großraum-Vans/ PeopleMover (jeweils das gleiche Fabrikat)</t>
  </si>
  <si>
    <r>
      <rPr>
        <b/>
        <sz val="11"/>
        <rFont val="Arial"/>
        <family val="2"/>
      </rPr>
      <t>4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x Kastenwagen/Hochdachkombi/ Großraum-Vans/ PeopleMover </t>
    </r>
  </si>
  <si>
    <t>Benennung Beschaffenheit (Neuwagen oder Tageszulassung mit max 100 KM)</t>
  </si>
  <si>
    <t>Benennung Farbe:</t>
  </si>
  <si>
    <t>Folierung gemäß Leistungsbeschreibung</t>
  </si>
  <si>
    <r>
      <t xml:space="preserve"> </t>
    </r>
    <r>
      <rPr>
        <b/>
        <sz val="11"/>
        <rFont val="Arial"/>
        <family val="2"/>
      </rPr>
      <t>4</t>
    </r>
    <r>
      <rPr>
        <b/>
        <sz val="11"/>
        <color theme="1"/>
        <rFont val="Arial"/>
        <family val="2"/>
      </rPr>
      <t xml:space="preserve"> x Kastenwagen/Hochdachkombi/ Großraum-Vans/ PeopleMover gemäß Leistungsbeschreibung</t>
    </r>
  </si>
  <si>
    <r>
      <t xml:space="preserve">Monatliche Leasinggebühr für </t>
    </r>
    <r>
      <rPr>
        <b/>
        <sz val="11"/>
        <rFont val="Arial"/>
        <family val="2"/>
      </rPr>
      <t>4 PKWs gemäß Leistungsbeschreibung</t>
    </r>
    <r>
      <rPr>
        <b/>
        <sz val="11"/>
        <color theme="1"/>
        <rFont val="Arial"/>
        <family val="2"/>
      </rPr>
      <t xml:space="preserve">
bei fester Vertragslaufzeit von </t>
    </r>
    <r>
      <rPr>
        <b/>
        <sz val="11"/>
        <rFont val="Arial"/>
        <family val="2"/>
      </rPr>
      <t>3</t>
    </r>
    <r>
      <rPr>
        <b/>
        <sz val="11"/>
        <color theme="1"/>
        <rFont val="Arial"/>
        <family val="2"/>
      </rPr>
      <t xml:space="preserve"> Jahren, 30 Tkm/Jahr</t>
    </r>
  </si>
  <si>
    <r>
      <t xml:space="preserve">In dem hier anzugebenen Preis sollen alle Kosten für das Leasing von 4 PKWs </t>
    </r>
    <r>
      <rPr>
        <b/>
        <sz val="11"/>
        <color rgb="FFFF0000"/>
        <rFont val="Arial"/>
        <family val="2"/>
      </rPr>
      <t>gemäß der Leistungsbeschreibung</t>
    </r>
    <r>
      <rPr>
        <sz val="11"/>
        <color rgb="FFFF0000"/>
        <rFont val="Arial"/>
        <family val="2"/>
      </rPr>
      <t xml:space="preserve"> enthalten sein. Die Leistungsbeschreibung befindet sich als Datei bei den übrigen Vergabeunterlagen.</t>
    </r>
  </si>
  <si>
    <t xml:space="preserve">Angebotssumme (netto) </t>
  </si>
  <si>
    <r>
      <t xml:space="preserve">Fahrzeugzulassung
</t>
    </r>
    <r>
      <rPr>
        <sz val="10"/>
        <color theme="1"/>
        <rFont val="Arial"/>
        <family val="2"/>
      </rPr>
      <t>inkl. aller Gebühren, Schilder</t>
    </r>
  </si>
  <si>
    <t>Überführung</t>
  </si>
  <si>
    <t>1.6</t>
  </si>
  <si>
    <t>Beschaffung Leasing von 4 E-Fahrzeugen - Kastenwagen/Hochdachkombi/ Großraum-Vans/ PeopleMover für den Außendienst des Ordnungsamtes</t>
  </si>
  <si>
    <t>Mobilitätsgarantie für die 4 Fahrzeuge für den Leasingzeitraum</t>
  </si>
  <si>
    <t>Vergabe-Nr.: ZVLD26062</t>
  </si>
  <si>
    <r>
      <t xml:space="preserve">Angebotssumme (brutto) für </t>
    </r>
    <r>
      <rPr>
        <b/>
        <sz val="11"/>
        <rFont val="Arial"/>
        <family val="2"/>
      </rPr>
      <t>4</t>
    </r>
    <r>
      <rPr>
        <b/>
        <sz val="11"/>
        <color theme="1"/>
        <rFont val="Arial"/>
        <family val="2"/>
      </rPr>
      <t xml:space="preserve"> PKWs gemäß Leistungsbeschreibung
</t>
    </r>
    <r>
      <rPr>
        <b/>
        <sz val="11"/>
        <color rgb="FFFF0000"/>
        <rFont val="Arial"/>
        <family val="2"/>
      </rPr>
      <t>Hinweis: Es wird eine Preisobergrenze für die Angebotssumme in Höhe von insgesamt 82.000 Euro (Brutto) festgesetzt. Angebote, deren Angebotspreis über der Preisobergrenze liegen, werden gem. § 57 Abs. 1 Nr. 4 VgV zwingend von der weiteren Wertung ausgeschlossen.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</si>
</sst>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1" fillId="0" borderId="0" xfId="0" applyFont="1" applyProtection="1"/>
    <xf numFmtId="0" fontId="7" fillId="0" borderId="0" xfId="0" applyFont="1" applyProtection="1"/>
    <xf numFmtId="0" fontId="8" fillId="2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4" fillId="6" borderId="14" xfId="0" applyFont="1" applyFill="1" applyBorder="1" applyAlignment="1" applyProtection="1">
      <alignment horizontal="center" vertical="center"/>
    </xf>
    <xf numFmtId="0" fontId="4" fillId="6" borderId="12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left" vertical="center" wrapText="1"/>
    </xf>
    <xf numFmtId="0" fontId="4" fillId="4" borderId="4" xfId="0" applyFont="1" applyFill="1" applyBorder="1" applyAlignment="1" applyProtection="1">
      <alignment horizontal="center" vertical="center"/>
    </xf>
    <xf numFmtId="0" fontId="13" fillId="4" borderId="27" xfId="0" applyFont="1" applyFill="1" applyBorder="1" applyAlignment="1" applyProtection="1">
      <alignment horizontal="left" vertical="center" wrapText="1"/>
    </xf>
    <xf numFmtId="0" fontId="13" fillId="4" borderId="28" xfId="0" applyFont="1" applyFill="1" applyBorder="1" applyAlignment="1" applyProtection="1">
      <alignment horizontal="left" vertical="center" wrapText="1"/>
    </xf>
    <xf numFmtId="49" fontId="4" fillId="4" borderId="4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indent="1"/>
    </xf>
    <xf numFmtId="4" fontId="10" fillId="0" borderId="5" xfId="0" applyNumberFormat="1" applyFont="1" applyBorder="1" applyAlignment="1" applyProtection="1">
      <alignment horizontal="right" vertical="center" indent="1"/>
    </xf>
    <xf numFmtId="0" fontId="4" fillId="4" borderId="11" xfId="0" applyFont="1" applyFill="1" applyBorder="1" applyAlignment="1" applyProtection="1">
      <alignment horizontal="center" vertical="center"/>
    </xf>
    <xf numFmtId="0" fontId="11" fillId="7" borderId="1" xfId="0" applyFont="1" applyFill="1" applyBorder="1" applyAlignment="1" applyProtection="1">
      <alignment horizontal="justify" vertical="top" wrapText="1"/>
    </xf>
    <xf numFmtId="0" fontId="4" fillId="4" borderId="12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 applyProtection="1">
      <alignment horizontal="justify" vertical="top" wrapText="1"/>
    </xf>
    <xf numFmtId="0" fontId="4" fillId="4" borderId="10" xfId="0" applyFont="1" applyFill="1" applyBorder="1" applyAlignment="1" applyProtection="1">
      <alignment horizontal="left" vertical="center" wrapText="1"/>
    </xf>
    <xf numFmtId="0" fontId="10" fillId="0" borderId="2" xfId="0" applyFont="1" applyBorder="1" applyAlignment="1" applyProtection="1">
      <alignment horizontal="center" vertical="center" wrapText="1"/>
    </xf>
    <xf numFmtId="4" fontId="10" fillId="0" borderId="2" xfId="0" applyNumberFormat="1" applyFont="1" applyBorder="1" applyAlignment="1" applyProtection="1">
      <alignment horizontal="right" vertical="center" indent="1"/>
    </xf>
    <xf numFmtId="4" fontId="10" fillId="0" borderId="3" xfId="0" applyNumberFormat="1" applyFont="1" applyBorder="1" applyAlignment="1" applyProtection="1">
      <alignment horizontal="right" vertical="center" indent="1"/>
    </xf>
    <xf numFmtId="49" fontId="4" fillId="4" borderId="37" xfId="0" applyNumberFormat="1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left" vertical="center" wrapText="1"/>
    </xf>
    <xf numFmtId="0" fontId="10" fillId="0" borderId="23" xfId="0" applyFont="1" applyBorder="1" applyAlignment="1" applyProtection="1">
      <alignment horizontal="center" vertical="center" wrapText="1"/>
    </xf>
    <xf numFmtId="4" fontId="10" fillId="0" borderId="23" xfId="0" applyNumberFormat="1" applyFont="1" applyBorder="1" applyAlignment="1" applyProtection="1">
      <alignment horizontal="right" vertical="center" indent="1"/>
    </xf>
    <xf numFmtId="4" fontId="10" fillId="0" borderId="24" xfId="0" applyNumberFormat="1" applyFont="1" applyBorder="1" applyAlignment="1" applyProtection="1">
      <alignment horizontal="right" vertical="center" indent="1"/>
    </xf>
    <xf numFmtId="49" fontId="4" fillId="5" borderId="12" xfId="0" applyNumberFormat="1" applyFont="1" applyFill="1" applyBorder="1" applyAlignment="1" applyProtection="1">
      <alignment horizontal="center" vertical="center"/>
    </xf>
    <xf numFmtId="0" fontId="4" fillId="5" borderId="33" xfId="0" applyFont="1" applyFill="1" applyBorder="1" applyAlignment="1" applyProtection="1">
      <alignment horizontal="left" vertical="center" wrapText="1"/>
    </xf>
    <xf numFmtId="4" fontId="10" fillId="5" borderId="0" xfId="0" applyNumberFormat="1" applyFont="1" applyFill="1" applyBorder="1" applyAlignment="1" applyProtection="1">
      <alignment horizontal="right" vertical="center" indent="1"/>
    </xf>
    <xf numFmtId="49" fontId="4" fillId="5" borderId="4" xfId="0" applyNumberFormat="1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left" vertic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4" fontId="10" fillId="5" borderId="13" xfId="0" applyNumberFormat="1" applyFont="1" applyFill="1" applyBorder="1" applyAlignment="1" applyProtection="1">
      <alignment horizontal="right" vertical="center" indent="1"/>
    </xf>
    <xf numFmtId="9" fontId="10" fillId="5" borderId="34" xfId="1" applyFont="1" applyFill="1" applyBorder="1" applyAlignment="1" applyProtection="1">
      <alignment horizontal="center" vertical="center" wrapText="1"/>
    </xf>
    <xf numFmtId="4" fontId="10" fillId="0" borderId="34" xfId="0" applyNumberFormat="1" applyFont="1" applyBorder="1" applyAlignment="1" applyProtection="1">
      <alignment horizontal="right" vertical="center" indent="1"/>
    </xf>
    <xf numFmtId="49" fontId="4" fillId="5" borderId="35" xfId="0" applyNumberFormat="1" applyFont="1" applyFill="1" applyBorder="1" applyAlignment="1" applyProtection="1">
      <alignment horizontal="center" vertical="center"/>
    </xf>
    <xf numFmtId="0" fontId="10" fillId="5" borderId="19" xfId="0" applyFont="1" applyFill="1" applyBorder="1" applyAlignment="1" applyProtection="1">
      <alignment horizontal="center" vertical="center" wrapText="1"/>
    </xf>
    <xf numFmtId="4" fontId="10" fillId="5" borderId="39" xfId="0" applyNumberFormat="1" applyFont="1" applyFill="1" applyBorder="1" applyAlignment="1" applyProtection="1">
      <alignment horizontal="right" vertical="center" indent="1"/>
    </xf>
    <xf numFmtId="4" fontId="10" fillId="5" borderId="36" xfId="0" applyNumberFormat="1" applyFont="1" applyFill="1" applyBorder="1" applyAlignment="1" applyProtection="1">
      <alignment horizontal="center" vertical="center" wrapText="1"/>
    </xf>
    <xf numFmtId="0" fontId="10" fillId="5" borderId="0" xfId="0" applyFont="1" applyFill="1" applyBorder="1" applyAlignment="1" applyProtection="1">
      <alignment horizontal="center" vertical="center" wrapText="1"/>
    </xf>
    <xf numFmtId="4" fontId="10" fillId="5" borderId="0" xfId="0" applyNumberFormat="1" applyFont="1" applyFill="1" applyBorder="1" applyAlignment="1" applyProtection="1">
      <alignment horizontal="center" vertical="center" wrapText="1"/>
    </xf>
    <xf numFmtId="4" fontId="10" fillId="5" borderId="32" xfId="0" applyNumberFormat="1" applyFont="1" applyFill="1" applyBorder="1" applyAlignment="1" applyProtection="1">
      <alignment horizontal="right" vertical="center" indent="1"/>
    </xf>
    <xf numFmtId="0" fontId="4" fillId="5" borderId="4" xfId="0" applyFont="1" applyFill="1" applyBorder="1" applyAlignment="1" applyProtection="1">
      <alignment horizontal="center" vertical="center"/>
    </xf>
    <xf numFmtId="0" fontId="7" fillId="5" borderId="13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0" xfId="0" applyBorder="1" applyProtection="1"/>
    <xf numFmtId="0" fontId="5" fillId="0" borderId="0" xfId="0" applyFont="1" applyProtection="1"/>
    <xf numFmtId="0" fontId="14" fillId="0" borderId="0" xfId="0" applyFont="1" applyProtection="1"/>
    <xf numFmtId="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23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</xf>
    <xf numFmtId="49" fontId="4" fillId="5" borderId="40" xfId="0" applyNumberFormat="1" applyFont="1" applyFill="1" applyBorder="1" applyAlignment="1" applyProtection="1">
      <alignment horizontal="center" vertical="center"/>
    </xf>
    <xf numFmtId="0" fontId="4" fillId="5" borderId="22" xfId="0" applyFont="1" applyFill="1" applyBorder="1" applyAlignment="1" applyProtection="1">
      <alignment horizontal="left" vertical="center" wrapText="1"/>
    </xf>
    <xf numFmtId="0" fontId="10" fillId="5" borderId="23" xfId="0" applyFont="1" applyFill="1" applyBorder="1" applyAlignment="1" applyProtection="1">
      <alignment horizontal="center" vertical="center" wrapText="1"/>
    </xf>
    <xf numFmtId="4" fontId="10" fillId="5" borderId="36" xfId="0" applyNumberFormat="1" applyFont="1" applyFill="1" applyBorder="1" applyAlignment="1" applyProtection="1">
      <alignment horizontal="right" vertical="center" indent="1"/>
    </xf>
    <xf numFmtId="0" fontId="4" fillId="5" borderId="38" xfId="0" applyFont="1" applyFill="1" applyBorder="1" applyAlignment="1" applyProtection="1">
      <alignment horizontal="left" vertical="top" wrapText="1"/>
    </xf>
    <xf numFmtId="0" fontId="7" fillId="0" borderId="37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 indent="1"/>
    </xf>
    <xf numFmtId="4" fontId="7" fillId="0" borderId="7" xfId="0" applyNumberFormat="1" applyFont="1" applyBorder="1" applyAlignment="1">
      <alignment horizontal="right" vertical="center" indent="1"/>
    </xf>
    <xf numFmtId="49" fontId="4" fillId="4" borderId="35" xfId="0" applyNumberFormat="1" applyFont="1" applyFill="1" applyBorder="1" applyAlignment="1" applyProtection="1">
      <alignment horizontal="center" vertical="center"/>
    </xf>
    <xf numFmtId="4" fontId="10" fillId="0" borderId="36" xfId="0" applyNumberFormat="1" applyFont="1" applyBorder="1" applyAlignment="1" applyProtection="1">
      <alignment horizontal="right" vertical="center" indent="1"/>
    </xf>
    <xf numFmtId="0" fontId="11" fillId="3" borderId="18" xfId="0" applyFont="1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left" vertical="center" wrapText="1"/>
    </xf>
    <xf numFmtId="0" fontId="3" fillId="6" borderId="25" xfId="0" applyFont="1" applyFill="1" applyBorder="1" applyAlignment="1" applyProtection="1">
      <alignment horizontal="left" vertical="center" wrapText="1"/>
    </xf>
    <xf numFmtId="0" fontId="3" fillId="6" borderId="26" xfId="0" applyFont="1" applyFill="1" applyBorder="1" applyAlignment="1" applyProtection="1">
      <alignment horizontal="left" vertical="center" wrapText="1"/>
    </xf>
    <xf numFmtId="0" fontId="0" fillId="3" borderId="16" xfId="0" applyFill="1" applyBorder="1" applyAlignment="1" applyProtection="1">
      <protection locked="0"/>
    </xf>
    <xf numFmtId="0" fontId="0" fillId="3" borderId="0" xfId="0" applyFill="1" applyAlignment="1" applyProtection="1"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27" xfId="0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3" fillId="6" borderId="15" xfId="0" applyFont="1" applyFill="1" applyBorder="1" applyAlignment="1" applyProtection="1">
      <alignment horizontal="left" vertical="top" wrapText="1"/>
    </xf>
    <xf numFmtId="0" fontId="3" fillId="6" borderId="16" xfId="0" applyFont="1" applyFill="1" applyBorder="1" applyAlignment="1" applyProtection="1">
      <alignment horizontal="left" vertical="top" wrapText="1"/>
    </xf>
    <xf numFmtId="0" fontId="3" fillId="6" borderId="17" xfId="0" applyFont="1" applyFill="1" applyBorder="1" applyAlignment="1" applyProtection="1">
      <alignment horizontal="left" vertical="top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27" xfId="0" applyFont="1" applyFill="1" applyBorder="1" applyAlignment="1" applyProtection="1">
      <alignment horizontal="left" vertical="center" wrapText="1"/>
    </xf>
    <xf numFmtId="0" fontId="3" fillId="4" borderId="28" xfId="0" applyFont="1" applyFill="1" applyBorder="1" applyAlignment="1" applyProtection="1">
      <alignment horizontal="left" vertical="center" wrapText="1"/>
    </xf>
    <xf numFmtId="0" fontId="8" fillId="2" borderId="29" xfId="0" applyFont="1" applyFill="1" applyBorder="1" applyAlignment="1" applyProtection="1">
      <alignment horizontal="center" vertical="center" wrapText="1"/>
    </xf>
    <xf numFmtId="0" fontId="8" fillId="2" borderId="30" xfId="0" applyFont="1" applyFill="1" applyBorder="1" applyAlignment="1" applyProtection="1">
      <alignment horizontal="center" vertical="center" wrapText="1"/>
    </xf>
    <xf numFmtId="0" fontId="8" fillId="2" borderId="31" xfId="0" applyFont="1" applyFill="1" applyBorder="1" applyAlignment="1" applyProtection="1">
      <alignment horizontal="center" vertical="center" wrapText="1"/>
    </xf>
    <xf numFmtId="0" fontId="4" fillId="6" borderId="15" xfId="0" applyFont="1" applyFill="1" applyBorder="1" applyAlignment="1" applyProtection="1">
      <alignment horizontal="left" vertical="center" wrapText="1"/>
    </xf>
    <xf numFmtId="0" fontId="4" fillId="6" borderId="16" xfId="0" applyFont="1" applyFill="1" applyBorder="1" applyAlignment="1" applyProtection="1">
      <alignment horizontal="left" vertical="center" wrapText="1"/>
    </xf>
    <xf numFmtId="0" fontId="4" fillId="6" borderId="17" xfId="0" applyFont="1" applyFill="1" applyBorder="1" applyAlignment="1" applyProtection="1">
      <alignment horizontal="left" vertical="center" wrapText="1"/>
    </xf>
    <xf numFmtId="0" fontId="3" fillId="6" borderId="13" xfId="0" applyFont="1" applyFill="1" applyBorder="1" applyAlignment="1" applyProtection="1">
      <alignment horizontal="left" vertical="center" wrapText="1"/>
    </xf>
    <xf numFmtId="0" fontId="3" fillId="6" borderId="27" xfId="0" applyFont="1" applyFill="1" applyBorder="1" applyAlignment="1" applyProtection="1">
      <alignment horizontal="left" vertical="center" wrapText="1"/>
    </xf>
    <xf numFmtId="0" fontId="3" fillId="6" borderId="28" xfId="0" applyFont="1" applyFill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FF0000"/>
    <pageSetUpPr fitToPage="1"/>
  </sheetPr>
  <dimension ref="A1:F43"/>
  <sheetViews>
    <sheetView tabSelected="1" topLeftCell="A20" workbookViewId="0">
      <selection activeCell="I38" sqref="I38"/>
    </sheetView>
  </sheetViews>
  <sheetFormatPr baseColWidth="10" defaultRowHeight="15" x14ac:dyDescent="0.25"/>
  <cols>
    <col min="1" max="1" width="7.5703125" style="2" customWidth="1"/>
    <col min="2" max="2" width="89.28515625" style="2" customWidth="1"/>
    <col min="3" max="3" width="10.140625" style="2" customWidth="1"/>
    <col min="4" max="4" width="11.85546875" style="2" customWidth="1"/>
    <col min="5" max="5" width="16.7109375" style="2" customWidth="1"/>
    <col min="6" max="6" width="18.140625" style="2" customWidth="1"/>
    <col min="7" max="7" width="19.42578125" style="2" customWidth="1"/>
    <col min="8" max="16384" width="11.42578125" style="2"/>
  </cols>
  <sheetData>
    <row r="1" spans="1:6" ht="20.25" x14ac:dyDescent="0.3">
      <c r="A1" s="1" t="s">
        <v>31</v>
      </c>
    </row>
    <row r="2" spans="1:6" x14ac:dyDescent="0.25">
      <c r="A2" s="3"/>
    </row>
    <row r="3" spans="1:6" x14ac:dyDescent="0.25">
      <c r="A3" s="101" t="s">
        <v>44</v>
      </c>
      <c r="B3" s="101"/>
      <c r="C3" s="101"/>
      <c r="D3" s="101"/>
      <c r="E3" s="101"/>
      <c r="F3" s="101"/>
    </row>
    <row r="4" spans="1:6" x14ac:dyDescent="0.25">
      <c r="A4" s="102" t="s">
        <v>46</v>
      </c>
      <c r="B4" s="102"/>
    </row>
    <row r="5" spans="1:6" x14ac:dyDescent="0.25">
      <c r="A5" s="3"/>
    </row>
    <row r="6" spans="1:6" x14ac:dyDescent="0.25">
      <c r="A6" s="103" t="s">
        <v>0</v>
      </c>
      <c r="B6" s="103"/>
      <c r="C6" s="4"/>
      <c r="D6" s="4"/>
      <c r="E6" s="4"/>
      <c r="F6" s="4"/>
    </row>
    <row r="7" spans="1:6" ht="15.75" customHeight="1" x14ac:dyDescent="0.25">
      <c r="A7" s="4"/>
      <c r="B7" s="4"/>
      <c r="C7" s="4"/>
      <c r="D7" s="4"/>
      <c r="E7" s="4"/>
      <c r="F7" s="4"/>
    </row>
    <row r="8" spans="1:6" x14ac:dyDescent="0.25">
      <c r="A8" s="104" t="s">
        <v>1</v>
      </c>
      <c r="B8" s="104"/>
      <c r="C8" s="5"/>
      <c r="D8" s="5"/>
      <c r="E8" s="5"/>
      <c r="F8" s="5"/>
    </row>
    <row r="9" spans="1:6" ht="40.5" customHeight="1" x14ac:dyDescent="0.25">
      <c r="A9" s="105" t="s">
        <v>39</v>
      </c>
      <c r="B9" s="106"/>
      <c r="C9" s="106"/>
      <c r="D9" s="106"/>
      <c r="E9" s="106"/>
      <c r="F9" s="106"/>
    </row>
    <row r="10" spans="1:6" ht="38.25" x14ac:dyDescent="0.25">
      <c r="A10" s="6" t="s">
        <v>2</v>
      </c>
      <c r="B10" s="7" t="s">
        <v>4</v>
      </c>
      <c r="C10" s="8" t="s">
        <v>5</v>
      </c>
      <c r="D10" s="8" t="s">
        <v>6</v>
      </c>
      <c r="E10" s="8" t="s">
        <v>8</v>
      </c>
      <c r="F10" s="8" t="s">
        <v>29</v>
      </c>
    </row>
    <row r="11" spans="1:6" ht="33" customHeight="1" thickBot="1" x14ac:dyDescent="0.3">
      <c r="A11" s="9"/>
      <c r="B11" s="10" t="s">
        <v>33</v>
      </c>
      <c r="C11" s="11"/>
      <c r="D11" s="92"/>
      <c r="E11" s="93"/>
      <c r="F11" s="94"/>
    </row>
    <row r="12" spans="1:6" ht="36" customHeight="1" thickBot="1" x14ac:dyDescent="0.3">
      <c r="A12" s="12">
        <v>1</v>
      </c>
      <c r="B12" s="95" t="s">
        <v>37</v>
      </c>
      <c r="C12" s="96"/>
      <c r="D12" s="96"/>
      <c r="E12" s="96"/>
      <c r="F12" s="97"/>
    </row>
    <row r="13" spans="1:6" ht="36" customHeight="1" x14ac:dyDescent="0.25">
      <c r="A13" s="13"/>
      <c r="B13" s="86" t="s">
        <v>22</v>
      </c>
      <c r="C13" s="87"/>
      <c r="D13" s="87"/>
      <c r="E13" s="87"/>
      <c r="F13" s="88"/>
    </row>
    <row r="14" spans="1:6" ht="36" customHeight="1" x14ac:dyDescent="0.25">
      <c r="A14" s="13"/>
      <c r="B14" s="78" t="s">
        <v>9</v>
      </c>
      <c r="C14" s="79"/>
      <c r="D14" s="79"/>
      <c r="E14" s="79"/>
      <c r="F14" s="80"/>
    </row>
    <row r="15" spans="1:6" ht="36" customHeight="1" x14ac:dyDescent="0.25">
      <c r="A15" s="13"/>
      <c r="B15" s="98" t="s">
        <v>32</v>
      </c>
      <c r="C15" s="99"/>
      <c r="D15" s="99"/>
      <c r="E15" s="99"/>
      <c r="F15" s="100"/>
    </row>
    <row r="16" spans="1:6" ht="36" customHeight="1" x14ac:dyDescent="0.25">
      <c r="A16" s="13"/>
      <c r="B16" s="14" t="s">
        <v>18</v>
      </c>
      <c r="C16" s="75"/>
      <c r="D16" s="76"/>
      <c r="E16" s="76"/>
      <c r="F16" s="77"/>
    </row>
    <row r="17" spans="1:6" ht="36" customHeight="1" x14ac:dyDescent="0.25">
      <c r="A17" s="13"/>
      <c r="B17" s="61" t="s">
        <v>34</v>
      </c>
      <c r="C17" s="83"/>
      <c r="D17" s="84"/>
      <c r="E17" s="84"/>
      <c r="F17" s="85"/>
    </row>
    <row r="18" spans="1:6" ht="36" customHeight="1" x14ac:dyDescent="0.25">
      <c r="A18" s="13"/>
      <c r="B18" s="61" t="s">
        <v>35</v>
      </c>
      <c r="C18" s="83"/>
      <c r="D18" s="84"/>
      <c r="E18" s="84"/>
      <c r="F18" s="85"/>
    </row>
    <row r="19" spans="1:6" ht="24" customHeight="1" x14ac:dyDescent="0.25">
      <c r="A19" s="15"/>
      <c r="B19" s="14"/>
      <c r="C19" s="16"/>
      <c r="D19" s="16"/>
      <c r="E19" s="16"/>
      <c r="F19" s="17"/>
    </row>
    <row r="20" spans="1:6" ht="36" customHeight="1" x14ac:dyDescent="0.25">
      <c r="A20" s="18" t="s">
        <v>19</v>
      </c>
      <c r="B20" s="89" t="s">
        <v>26</v>
      </c>
      <c r="C20" s="90"/>
      <c r="D20" s="90"/>
      <c r="E20" s="90"/>
      <c r="F20" s="91"/>
    </row>
    <row r="21" spans="1:6" ht="24" customHeight="1" x14ac:dyDescent="0.25">
      <c r="A21" s="18"/>
      <c r="B21" s="14" t="s">
        <v>21</v>
      </c>
      <c r="C21" s="19">
        <v>1</v>
      </c>
      <c r="D21" s="20" t="s">
        <v>7</v>
      </c>
      <c r="E21" s="60"/>
      <c r="F21" s="21">
        <f>C21*E21</f>
        <v>0</v>
      </c>
    </row>
    <row r="22" spans="1:6" ht="23.25" customHeight="1" x14ac:dyDescent="0.25">
      <c r="A22" s="22"/>
      <c r="B22" s="23" t="s">
        <v>10</v>
      </c>
      <c r="C22" s="75"/>
      <c r="D22" s="76"/>
      <c r="E22" s="76"/>
      <c r="F22" s="77"/>
    </row>
    <row r="23" spans="1:6" ht="24.95" customHeight="1" x14ac:dyDescent="0.25">
      <c r="A23" s="22"/>
      <c r="B23" s="23" t="s">
        <v>12</v>
      </c>
      <c r="C23" s="75"/>
      <c r="D23" s="76"/>
      <c r="E23" s="76"/>
      <c r="F23" s="77"/>
    </row>
    <row r="24" spans="1:6" ht="24.95" customHeight="1" x14ac:dyDescent="0.25">
      <c r="A24" s="22"/>
      <c r="B24" s="23" t="s">
        <v>13</v>
      </c>
      <c r="C24" s="75"/>
      <c r="D24" s="76"/>
      <c r="E24" s="76"/>
      <c r="F24" s="77"/>
    </row>
    <row r="25" spans="1:6" ht="24.95" customHeight="1" x14ac:dyDescent="0.25">
      <c r="A25" s="22"/>
      <c r="B25" s="23" t="s">
        <v>14</v>
      </c>
      <c r="C25" s="75"/>
      <c r="D25" s="76"/>
      <c r="E25" s="76"/>
      <c r="F25" s="77"/>
    </row>
    <row r="26" spans="1:6" ht="24.95" customHeight="1" x14ac:dyDescent="0.25">
      <c r="A26" s="22"/>
      <c r="B26" s="23" t="s">
        <v>15</v>
      </c>
      <c r="C26" s="75"/>
      <c r="D26" s="76"/>
      <c r="E26" s="76"/>
      <c r="F26" s="77"/>
    </row>
    <row r="27" spans="1:6" ht="24.95" customHeight="1" x14ac:dyDescent="0.25">
      <c r="A27" s="24"/>
      <c r="B27" s="25" t="s">
        <v>11</v>
      </c>
      <c r="C27" s="75"/>
      <c r="D27" s="76"/>
      <c r="E27" s="76"/>
      <c r="F27" s="77"/>
    </row>
    <row r="28" spans="1:6" ht="24" customHeight="1" thickBot="1" x14ac:dyDescent="0.3">
      <c r="A28" s="15"/>
      <c r="B28" s="14"/>
      <c r="C28" s="16"/>
      <c r="D28" s="16"/>
      <c r="E28" s="16"/>
      <c r="F28" s="17"/>
    </row>
    <row r="29" spans="1:6" ht="30.75" thickBot="1" x14ac:dyDescent="0.3">
      <c r="A29" s="18" t="s">
        <v>23</v>
      </c>
      <c r="B29" s="26" t="s">
        <v>38</v>
      </c>
      <c r="C29" s="27">
        <v>36</v>
      </c>
      <c r="D29" s="28" t="s">
        <v>20</v>
      </c>
      <c r="E29" s="59"/>
      <c r="F29" s="29">
        <f>C29*E29</f>
        <v>0</v>
      </c>
    </row>
    <row r="30" spans="1:6" ht="29.25" customHeight="1" thickBot="1" x14ac:dyDescent="0.3">
      <c r="A30" s="18" t="s">
        <v>30</v>
      </c>
      <c r="B30" s="26" t="s">
        <v>36</v>
      </c>
      <c r="C30" s="27">
        <v>4</v>
      </c>
      <c r="D30" s="28" t="s">
        <v>7</v>
      </c>
      <c r="E30" s="59"/>
      <c r="F30" s="29">
        <f>C30*E30</f>
        <v>0</v>
      </c>
    </row>
    <row r="31" spans="1:6" ht="28.5" thickBot="1" x14ac:dyDescent="0.3">
      <c r="A31" s="18" t="s">
        <v>24</v>
      </c>
      <c r="B31" s="26" t="s">
        <v>41</v>
      </c>
      <c r="C31" s="27">
        <v>4</v>
      </c>
      <c r="D31" s="28" t="s">
        <v>7</v>
      </c>
      <c r="E31" s="59"/>
      <c r="F31" s="29">
        <f>C31*E31</f>
        <v>0</v>
      </c>
    </row>
    <row r="32" spans="1:6" ht="24.75" customHeight="1" thickBot="1" x14ac:dyDescent="0.3">
      <c r="A32" s="30" t="s">
        <v>25</v>
      </c>
      <c r="B32" s="31" t="s">
        <v>42</v>
      </c>
      <c r="C32" s="32">
        <v>4</v>
      </c>
      <c r="D32" s="33" t="s">
        <v>7</v>
      </c>
      <c r="E32" s="58"/>
      <c r="F32" s="34">
        <f>C32*E32</f>
        <v>0</v>
      </c>
    </row>
    <row r="33" spans="1:6" ht="24" customHeight="1" thickBot="1" x14ac:dyDescent="0.3">
      <c r="A33" s="73" t="s">
        <v>43</v>
      </c>
      <c r="B33" s="31" t="s">
        <v>45</v>
      </c>
      <c r="C33" s="32">
        <v>36</v>
      </c>
      <c r="D33" s="74" t="s">
        <v>20</v>
      </c>
      <c r="E33" s="58"/>
      <c r="F33" s="34">
        <f>C33*E33</f>
        <v>0</v>
      </c>
    </row>
    <row r="34" spans="1:6" ht="30" customHeight="1" thickBot="1" x14ac:dyDescent="0.3">
      <c r="A34" s="62"/>
      <c r="B34" s="63" t="s">
        <v>40</v>
      </c>
      <c r="C34" s="64"/>
      <c r="D34" s="65"/>
      <c r="E34" s="47"/>
      <c r="F34" s="43">
        <f>SUM(F29:F33)</f>
        <v>0</v>
      </c>
    </row>
    <row r="35" spans="1:6" ht="43.5" customHeight="1" x14ac:dyDescent="0.25">
      <c r="A35" s="51"/>
      <c r="B35" s="52" t="s">
        <v>3</v>
      </c>
      <c r="C35" s="53"/>
      <c r="D35" s="54"/>
      <c r="E35" s="57"/>
      <c r="F35" s="21">
        <f>F34*E35</f>
        <v>0</v>
      </c>
    </row>
    <row r="36" spans="1:6" customFormat="1" ht="32.25" customHeight="1" thickBot="1" x14ac:dyDescent="0.3">
      <c r="A36" s="67"/>
      <c r="B36" s="68" t="s">
        <v>27</v>
      </c>
      <c r="C36" s="69"/>
      <c r="D36" s="70"/>
      <c r="E36" s="71"/>
      <c r="F36" s="72">
        <f>F34-F35</f>
        <v>0</v>
      </c>
    </row>
    <row r="37" spans="1:6" ht="15.75" thickBot="1" x14ac:dyDescent="0.3">
      <c r="A37" s="38"/>
      <c r="B37" s="39" t="s">
        <v>28</v>
      </c>
      <c r="C37" s="40"/>
      <c r="D37" s="41"/>
      <c r="E37" s="42">
        <v>0.19</v>
      </c>
      <c r="F37" s="43">
        <f>F36*E37</f>
        <v>0</v>
      </c>
    </row>
    <row r="38" spans="1:6" ht="93.75" customHeight="1" thickBot="1" x14ac:dyDescent="0.3">
      <c r="A38" s="44"/>
      <c r="B38" s="66" t="s">
        <v>47</v>
      </c>
      <c r="C38" s="45"/>
      <c r="D38" s="46"/>
      <c r="E38" s="47"/>
      <c r="F38" s="43">
        <f>F37+F36</f>
        <v>0</v>
      </c>
    </row>
    <row r="39" spans="1:6" x14ac:dyDescent="0.25">
      <c r="A39" s="35"/>
      <c r="B39" s="36"/>
      <c r="C39" s="48"/>
      <c r="D39" s="37"/>
      <c r="E39" s="49"/>
      <c r="F39" s="50"/>
    </row>
    <row r="40" spans="1:6" ht="15.75" thickBot="1" x14ac:dyDescent="0.3"/>
    <row r="41" spans="1:6" ht="32.25" customHeight="1" x14ac:dyDescent="0.25">
      <c r="B41" s="81"/>
      <c r="C41" s="81"/>
      <c r="D41" s="81"/>
      <c r="E41" s="81"/>
      <c r="F41" s="81"/>
    </row>
    <row r="42" spans="1:6" ht="11.25" customHeight="1" x14ac:dyDescent="0.25">
      <c r="B42" s="82"/>
      <c r="C42" s="82"/>
      <c r="D42" s="82"/>
      <c r="E42" s="82"/>
      <c r="F42" s="82"/>
    </row>
    <row r="43" spans="1:6" ht="15.75" x14ac:dyDescent="0.25">
      <c r="A43" s="55"/>
      <c r="B43" s="56" t="s">
        <v>16</v>
      </c>
      <c r="C43" s="56"/>
      <c r="D43" s="56" t="s">
        <v>17</v>
      </c>
      <c r="E43" s="55"/>
      <c r="F43" s="55"/>
    </row>
  </sheetData>
  <sheetProtection algorithmName="SHA-512" hashValue="kOTipywj2sHzhSJVhQ3uiXEtNrxamfu1WQfp87X8PhlYaOBYl6PmsGZPOoudsGNcwqBjHhdOQ2PGI9HnTMzmJg==" saltValue="FBSWWVZHKSOWcm4plX70HQ==" spinCount="100000" sheet="1" objects="1" scenarios="1"/>
  <protectedRanges>
    <protectedRange sqref="E21 C22:C27 E37:E39 E29:E34" name="Bereich1"/>
    <protectedRange sqref="B41 E35" name="Bereich1_1"/>
  </protectedRanges>
  <mergeCells count="21">
    <mergeCell ref="A3:F3"/>
    <mergeCell ref="A4:B4"/>
    <mergeCell ref="A6:B6"/>
    <mergeCell ref="A8:B8"/>
    <mergeCell ref="A9:F9"/>
    <mergeCell ref="B13:F13"/>
    <mergeCell ref="B20:F20"/>
    <mergeCell ref="D11:F11"/>
    <mergeCell ref="C16:F16"/>
    <mergeCell ref="B12:F12"/>
    <mergeCell ref="B15:F15"/>
    <mergeCell ref="C22:F22"/>
    <mergeCell ref="B14:F14"/>
    <mergeCell ref="B41:F42"/>
    <mergeCell ref="C25:F25"/>
    <mergeCell ref="C26:F26"/>
    <mergeCell ref="C27:F27"/>
    <mergeCell ref="C23:F23"/>
    <mergeCell ref="C24:F24"/>
    <mergeCell ref="C17:F17"/>
    <mergeCell ref="C18:F18"/>
  </mergeCells>
  <pageMargins left="0.7" right="0.7" top="0.78740157499999996" bottom="0.78740157499999996" header="0.3" footer="0.3"/>
  <pageSetup paperSize="9" scale="56" orientation="portrait" r:id="rId1"/>
</worksheet>
</file>

<file path=customUI/customUI.xml><?xml version="1.0" encoding="utf-8"?>
<customUI xmlns="http://schemas.microsoft.com/office/2006/01/customui">
  <ribbon>
    <tabs>
      <tab id="MyCustomTab" label="Excel-LV" insertAfterMso="TabAddIns">
        <group id="Group1" label="Summenfelder">
          <box id="box1" boxStyle="horizontal">
            <button id="buttonS1" label="Netto-Summe" imageMso="ConditionalFormattingNewRule" screentip="Markieren Sie die Zelle welche später die Netto-Summe des LV enthält." onAction="DieseArbeitsmappe.SetNetto"/>
          </box>
          <box id="box2" boxStyle="horizontal">
            <button id="buttonS2" label="Umsatzsteuer" imageMso="FormatCellsNumberDialog" screentip="Markieren Sie die Zelle welche später die Umsatzsteuer des LV in % enthält." onAction="DieseArbeitsmappe.SetUst"/>
          </box>
          <box id="box3" boxStyle="horizontal">
            <button id="buttonS3" label="Brutto-Summe" imageMso="AutoSum" screentip="Markieren Sie die Zelle deren Ergebnis als Brutto-Summe in das Angebotsschreiben des Bieters übernommen wird." onAction="DieseArbeitsmappe.SetBrutto"/>
          </box>
          <box id="box4" boxStyle="horizontal">
            <button id="buttonS4" label="Nachlass EUR" imageMso="ConditionalFormattingTopNItems" screentip="Markieren Sie die Zelle welche später den absoluten Nachlass in EUR enthält." onAction="DieseArbeitsmappe.SetNachAbs"/>
          </box>
          <box id="box5" boxStyle="horizontal">
            <button id="buttonS5" label="Nachlass %" imageMso="ConditionalFormattingTopNPercent" screentip="Markieren Sie die Zelle welche später den Nachlass in % enthält." onAction="DieseArbeitsmappe.SetNachPro"/>
          </box>
        </group>
        <group id="customGroup2" label="Werkzeuge" insertAfterMso="GroupEditingExcel">
          <button id="customButton1" label="Zelle(n) für Bieter markieren" size="large" screentip="Markieren Sie die Zellen in der die Bieter ihre Daten erfassen können." onAction="DieseArbeitsmappe.Bietereingaben" imageMso="ConditionalFormattingBottomNItems"/>
          <button id="customButton3" label="Arbeitsmappe prüfen" size="large" screentip="Klicken Sie hier um zu prüfen, ob Zellen als Netto-Summe, Umsatzsteuer und Brutto-Summe definiert wurden." onAction="DieseArbeitsmappe.CheckFields" imageMso="WhatIfAnalysisMenu"/>
          <button id="customButton4" label="Arbeitsmappe schützen" size="large" screentip="Klicken Sie hier um die Arbeitsmappe zu schützen." onAction="DieseArbeitsmappe.Blattschutz" imageMso="Lock"/>
          <button id="customButton5" label="Arbeitsmappenschutz aufheben" size="large" screentip="Klicken Sie hier um den Schutz der Arbeitsmappe aufzuheben." onAction="DieseArbeitsmappe.BlattschutzAus" imageMso="AccessTableEvents"/>
        </group>
        <group id="customGroup3" label="Speichern und Senden" insertAfterMso="GroupEditingExcel">
          <button id="customButton6" label="Arbeitsmappe als LV speichern" size="large" screentip="Klicken Sie hier um die Arbeitsmappe als LV für die eVergabe zu speichern." onAction="DieseArbeitsmappe.SaveXLS" imageMso="SaveAndClose"/>
          <button id="customButton7" label="Arbeitsmappe als LV per eMail versenden" size="large" screentip="Wenn Sie das LV nicht selbst auf die Plattform einstellen, können Sie es hier direkt als LV per eMail an einen Kollegen versenden." onAction="DieseArbeitsmappe.SaveAndMail" imageMso="CreateEmail"/>
        </group>
        <group id="customGroup4" label="Hilfe" insertAfterMso="GroupEditingExcel">
          <button id="customButton8" label="Hilfe" size="large" screentip="Klicken Sie hier um die Hilfe aufzurufen." onAction="DieseArbeitsmappe.Help" imageMso="TentativeAcceptInvitation"/>
        </group>
      </tab>
    </tabs>
  </ribbon>
</customUI>
</file>

<file path=customUI/customUI14.xml><?xml version="1.0" encoding="utf-8"?>
<customUI xmlns="http://schemas.microsoft.com/office/2009/07/customui">
  <ribbon>
    <tabs>
      <tab id="MyCustomTab" label="Excel-LV" insertAfterMso="TabAddIns">
        <group id="Group1" label="Summenfelder">
          <box id="box1" boxStyle="horizontal">
            <button id="buttonS1" label="Netto-Summe" imageMso="ConditionalFormattingNewRule" screentip="Markieren Sie die Zelle welche später die Netto-Summe des LV enthält." onAction="DieseArbeitsmappe.SetNetto"/>
          </box>
          <box id="box2" boxStyle="horizontal">
            <button id="buttonS2" label="Umsatzsteuer" imageMso="FormatCellsNumberDialog" screentip="Markieren Sie die Zelle welche später die Umsatzsteuer des LV in % enthält." onAction="DieseArbeitsmappe.SetUst"/>
          </box>
          <box id="box3" boxStyle="horizontal">
            <button id="buttonS3" label="Brutto-Summe" imageMso="AutoSum" screentip="Markieren Sie die Zelle deren Ergebnis als Brutto-Summe in das Angebotsschreiben des Bieters übernommen wird." onAction="DieseArbeitsmappe.SetBrutto"/>
          </box>
          <box id="box4" boxStyle="horizontal">
            <button id="buttonS4" label="Nachlass EUR" imageMso="ConditionalFormattingTopNItems" screentip="Markieren Sie die Zelle welche später den absoluten Nachlass in EUR enthält." onAction="DieseArbeitsmappe.SetNachAbs"/>
          </box>
          <box id="box5" boxStyle="horizontal">
            <button id="buttonS5" label="Nachlass %" imageMso="ConditionalFormattingTopNPercent" screentip="Markieren Sie die Zelle welche später den Nachlass in % enthält." onAction="DieseArbeitsmappe.SetNachPro"/>
          </box>
        </group>
        <group id="customGroup2" label="Werkzeuge" insertAfterMso="GroupEditingExcel">
          <button id="customButton1" label="Zelle(n) für Bieter markieren" size="large" screentip="Markieren Sie die Zellen in der die Bieter ihre Daten erfassen können." onAction="DieseArbeitsmappe.Bietereingaben" imageMso="ConditionalFormattingBottomNItems"/>
          <button id="customButton3" label="Arbeitsmappe prüfen" size="large" screentip="Klicken Sie hier um zu prüfen, ob Zellen als Netto-Summe, Umsatzsteuer und Brutto-Summe definiert wurden." onAction="DieseArbeitsmappe.CheckFields" imageMso="WhatIfAnalysisMenu"/>
          <button id="customButton4" label="Arbeitsmappe schützen" size="large" screentip="Klicken Sie hier um die Arbeitsmappe zu schützen." onAction="DieseArbeitsmappe.Blattschutz" imageMso="Lock"/>
          <button id="customButton5" label="Arbeitsmappenschutz aufheben" size="large" screentip="Klicken Sie hier um den Schutz der Arbeitsmappe aufzuheben." onAction="DieseArbeitsmappe.BlattschutzAus" imageMso="AccessTableEvents"/>
        </group>
        <group id="customGroup3" label="Speichern und Senden" insertAfterMso="GroupEditingExcel">
          <button id="customButton6" label="Arbeitsmappe als LV speichern" size="large" screentip="Klicken Sie hier um die Arbeitsmappe als LV für die eVergabe zu speichern." onAction="DieseArbeitsmappe.SaveXLS" imageMso="SaveAndClose"/>
          <button id="customButton7" label="Arbeitsmappe als LV per eMail versenden" size="large" screentip="Wenn Sie das LV nicht selbst auf die Plattform einstellen, können Sie es hier direkt als LV per eMail an einen Kollegen versenden." onAction="DieseArbeitsmappe.SaveAndMail" imageMso="CreateEmail"/>
        </group>
        <group id="customGroup4" label="Hilfe" insertAfterMso="GroupEditingExcel">
          <button id="customButton8" label="Hilfe" size="large" screentip="Klicken Sie hier um die Hilfe aufzurufen." onAction="DieseArbeitsmappe.Help" imageMso="TentativeAcceptInvitation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Angebot Los A1</vt:lpstr>
      <vt:lpstr>Brutto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Hein, Anett</dc:creator>
  <dc:description>05.10.2019 17:58:00</dc:description>
  <cp:lastModifiedBy>mh403920@ba-mh.verwalt-berlin.de</cp:lastModifiedBy>
  <cp:lastPrinted>2026-07-16T13:40:03Z</cp:lastPrinted>
  <dcterms:created xsi:type="dcterms:W3CDTF">2013-02-07T21:43:34Z</dcterms:created>
  <dcterms:modified xsi:type="dcterms:W3CDTF">2026-08-19T12:42:24Z</dcterms:modified>
</cp:coreProperties>
</file>